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31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<sst xmlns="http://schemas.openxmlformats.org/spreadsheetml/2006/main" count="124" uniqueCount="120">
  <si>
    <t>Додаток 1</t>
  </si>
  <si>
    <t xml:space="preserve">до рішення міської ради </t>
  </si>
  <si>
    <t>від ___________
 № ___________</t>
  </si>
  <si>
    <t>Доходи бюджету міста Миколаєва на 2020 рік</t>
  </si>
  <si>
    <t>код бюджету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</si>
  <si>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</si>
  <si>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</si>
  <si>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</si>
  <si>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</si>
  <si>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</si>
  <si>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</si>
  <si>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</si>
  <si>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</si>
  <si>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</si>
  <si>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</si>
  <si>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</si>
  <si>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</si>
  <si>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 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</si>
  <si>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</si>
  <si>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</si>
  <si>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</si>
  <si>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</si>
  <si>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</si>
  <si>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</si>
  <si>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</si>
  <si>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</si>
  <si>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</si>
  <si>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</si>
  <si>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</si>
  <si>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</si>
  <si>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</si>
  <si>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</si>
  <si>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</si>
  <si>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</si>
  <si>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</si>
  <si>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</si>
  <si>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</si>
  <si>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</si>
  <si>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</si>
  <si>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</si>
  <si>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</si>
  <si>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</si>
  <si>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</si>
  <si>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</si>
  <si>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</si>
  <si>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</si>
  <si>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</si>
  <si>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</si>
  <si>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</si>
  <si>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</si>
  <si>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</si>
  <si>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</si>
  <si>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</si>
  <si>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</si>
  <si>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</si>
  <si>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</si>
  <si>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</si>
  <si>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</si>
  <si>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</si>
  <si>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</si>
  <si>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</si>
  <si>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</si>
  <si>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</si>
  <si>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</si>
  <si>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</si>
  <si>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</si>
  <si>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</si>
  <si>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</si>
  <si>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</si>
  <si>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</si>
  <si>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</si>
  <si>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</si>
  <si>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</si>
  <si>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</si>
  <si>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</si>
  <si>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</si>
  <si>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3акону України "Про оренду державного 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</si>
  <si>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</si>
  <si>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</si>
  <si>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</si>
  <si>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</si>
  <si>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</si>
  <si>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</si>
  <si>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</si>
  <si>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</si>
  <si>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</si>
  <si>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</si>
  <si>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</si>
  <si>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</si>
  <si>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</si>
  <si>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</si>
  <si>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</si>
  <si>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</si>
  <si>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</si>
  <si>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</si>
  <si>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</si>
  <si>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</si>
  <si>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</si>
  <si>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</si>
  <si>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</si>
  <si>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</si>
  <si>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</si>
  <si>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</si>
  <si>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</si>
  <si>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</si>
  <si>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</si>
  <si>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Інші субвенції з місцевого бюджету</t>
  </si>
  <si>
    <t>Субвенція з місцевого бюджету 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</si>
  <si>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здоров’я у госпітальних округах за рахунок відповідної субвенції з державного бюджету</t>
  </si>
  <si>
    <t>Разом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</si>
  <si>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</si>
  <si>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</si>
  <si>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41055200</t>
  </si>
  <si>
    <t>50000000</t>
  </si>
  <si>
    <t>Цільові фонди</t>
  </si>
  <si>
    <t>50110000 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</si>
  <si>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</si>
  <si>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Податок на доходи фізичних осіб, що сплачується податковими агентами, із доходів платника податку інших, ніж заробітна плата</t>
  </si>
  <si>
    <t>№____________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</si>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</sst>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164" fontId="2" fillId="0" borderId="10" xfId="58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164" fontId="5" fillId="0" borderId="10" xfId="58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58" applyNumberFormat="1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SheetLayoutView="100" zoomScalePageLayoutView="0" workbookViewId="0" topLeftCell="B86">
      <selection activeCell="C68" sqref="C68"/>
    </sheetView>
  </sheetViews>
  <sheetFormatPr defaultColWidth="9.140625" defaultRowHeight="15"/>
  <cols>
    <col min="1" max="1" width="11.7109375" style="0" customWidth="1"/>
    <col min="2" max="2" width="53.28125" style="0" customWidth="1"/>
    <col min="3" max="3" width="19.7109375" style="0" customWidth="1"/>
    <col min="4" max="4" width="20.00390625" style="0" customWidth="1"/>
    <col min="5" max="5" width="16.28125" style="0" customWidth="1"/>
    <col min="6" max="6" width="15.57421875" style="0" customWidth="1"/>
    <col min="7" max="7" width="0.42578125" style="0" customWidth="1"/>
  </cols>
  <sheetData>
    <row r="1" spans="1:7" ht="17.25">
      <c r="A1" s="4"/>
      <c r="B1" s="2"/>
      <c r="C1" s="3"/>
      <c r="D1" s="3"/>
      <c r="E1" s="28" t="s">
        <v>0</v>
      </c>
      <c r="F1" s="29"/>
      <c r="G1" s="4"/>
    </row>
    <row r="2" spans="1:7" ht="17.25">
      <c r="A2" s="4"/>
      <c r="B2" s="2"/>
      <c r="C2" s="5"/>
      <c r="D2" s="5"/>
      <c r="E2" s="51" t="s">
        <v>1</v>
      </c>
      <c r="F2" s="51"/>
      <c r="G2" s="4"/>
    </row>
    <row r="3" spans="1:7" ht="17.25">
      <c r="A3" s="4"/>
      <c r="B3" s="2"/>
      <c r="C3" s="30"/>
      <c r="D3" s="30"/>
      <c r="E3" s="51" t="s">
        <v>2</v>
      </c>
      <c r="F3" s="51"/>
      <c r="G3" s="4"/>
    </row>
    <row r="4" spans="1:7" ht="17.25">
      <c r="A4" s="4"/>
      <c r="B4" s="2"/>
      <c r="C4" s="30"/>
      <c r="D4" s="30"/>
      <c r="E4" s="51" t="s">
        <v>118</v>
      </c>
      <c r="F4" s="51"/>
      <c r="G4" s="4"/>
    </row>
    <row r="5" spans="1:7" ht="17.25">
      <c r="A5" s="29"/>
      <c r="B5" s="55" t="s">
        <v>3</v>
      </c>
      <c r="C5" s="55"/>
      <c r="D5" s="55"/>
      <c r="E5" s="55"/>
      <c r="F5" s="55"/>
      <c r="G5" s="55"/>
    </row>
    <row r="6" spans="1:7" ht="17.25">
      <c r="A6" s="3"/>
      <c r="B6" s="31">
        <v>14201100000</v>
      </c>
      <c r="C6" s="32"/>
      <c r="D6" s="3"/>
      <c r="E6" s="3"/>
      <c r="F6" s="3"/>
      <c r="G6" s="4"/>
    </row>
    <row r="7" spans="1:7" ht="17.25">
      <c r="A7" s="33"/>
      <c r="B7" s="34" t="s">
        <v>4</v>
      </c>
      <c r="C7" s="4"/>
      <c r="D7" s="4"/>
      <c r="E7" s="4"/>
      <c r="F7" s="4"/>
      <c r="G7" s="4"/>
    </row>
    <row r="8" spans="1:7" ht="17.25">
      <c r="A8" s="29"/>
      <c r="B8" s="6"/>
      <c r="C8" s="7"/>
      <c r="D8" s="4"/>
      <c r="E8" s="4"/>
      <c r="F8" s="4" t="s">
        <v>5</v>
      </c>
      <c r="G8" s="4"/>
    </row>
    <row r="9" spans="1:7" ht="17.25">
      <c r="A9" s="56" t="s">
        <v>6</v>
      </c>
      <c r="B9" s="42" t="s">
        <v>7</v>
      </c>
      <c r="C9" s="42" t="s">
        <v>8</v>
      </c>
      <c r="D9" s="42" t="s">
        <v>9</v>
      </c>
      <c r="E9" s="42" t="s">
        <v>10</v>
      </c>
      <c r="F9" s="42"/>
      <c r="G9" s="35"/>
    </row>
    <row r="10" spans="1:7" ht="53.25">
      <c r="A10" s="56"/>
      <c r="B10" s="42"/>
      <c r="C10" s="42"/>
      <c r="D10" s="42"/>
      <c r="E10" s="36" t="s">
        <v>8</v>
      </c>
      <c r="F10" s="36" t="s">
        <v>11</v>
      </c>
      <c r="G10" s="35"/>
    </row>
    <row r="11" spans="1:7" ht="17.25">
      <c r="A11" s="8">
        <v>10000000</v>
      </c>
      <c r="B11" s="16" t="s">
        <v>12</v>
      </c>
      <c r="C11" s="17">
        <v>3173428100</v>
      </c>
      <c r="D11" s="17">
        <v>3172723100</v>
      </c>
      <c r="E11" s="17">
        <f>E12+E20+E26+E44</f>
        <v>705000</v>
      </c>
      <c r="F11" s="20"/>
      <c r="G11" s="37"/>
    </row>
    <row r="12" spans="1:7" ht="35.25">
      <c r="A12" s="9">
        <v>11000000</v>
      </c>
      <c r="B12" s="10" t="s">
        <v>13</v>
      </c>
      <c r="C12" s="21">
        <v>2178893100</v>
      </c>
      <c r="D12" s="21">
        <v>2178893100</v>
      </c>
      <c r="E12" s="22"/>
      <c r="F12" s="22"/>
      <c r="G12" s="29"/>
    </row>
    <row r="13" spans="1:7" ht="17.25">
      <c r="A13" s="9">
        <v>11010000</v>
      </c>
      <c r="B13" s="10" t="s">
        <v>14</v>
      </c>
      <c r="C13" s="21">
        <v>2177943100</v>
      </c>
      <c r="D13" s="21">
        <v>2177943100</v>
      </c>
      <c r="E13" s="22"/>
      <c r="F13" s="22"/>
      <c r="G13" s="29"/>
    </row>
    <row r="14" spans="1:7" ht="60.75" customHeight="1">
      <c r="A14" s="9">
        <v>11010100</v>
      </c>
      <c r="B14" s="10" t="s">
        <v>15</v>
      </c>
      <c r="C14" s="21">
        <v>1816743100</v>
      </c>
      <c r="D14" s="21">
        <v>1816743100</v>
      </c>
      <c r="E14" s="22"/>
      <c r="F14" s="22"/>
      <c r="G14" s="29"/>
    </row>
    <row r="15" spans="1:7" ht="95.25" customHeight="1">
      <c r="A15" s="9">
        <v>11010200</v>
      </c>
      <c r="B15" s="10" t="s">
        <v>16</v>
      </c>
      <c r="C15" s="21">
        <v>291800000</v>
      </c>
      <c r="D15" s="21">
        <v>291800000</v>
      </c>
      <c r="E15" s="22"/>
      <c r="F15" s="22"/>
      <c r="G15" s="29"/>
    </row>
    <row r="16" spans="1:7" ht="63.75" customHeight="1">
      <c r="A16" s="9">
        <v>11010400</v>
      </c>
      <c r="B16" s="10" t="s">
        <v>117</v>
      </c>
      <c r="C16" s="21">
        <v>37200000</v>
      </c>
      <c r="D16" s="21">
        <v>37200000</v>
      </c>
      <c r="E16" s="22"/>
      <c r="F16" s="22"/>
      <c r="G16" s="29"/>
    </row>
    <row r="17" spans="1:7" ht="53.25" customHeight="1">
      <c r="A17" s="9">
        <v>11010500</v>
      </c>
      <c r="B17" s="10" t="s">
        <v>17</v>
      </c>
      <c r="C17" s="21">
        <v>32200000</v>
      </c>
      <c r="D17" s="21">
        <v>32200000</v>
      </c>
      <c r="E17" s="22"/>
      <c r="F17" s="22"/>
      <c r="G17" s="29"/>
    </row>
    <row r="18" spans="1:7" ht="19.5" customHeight="1">
      <c r="A18" s="9">
        <v>11020000</v>
      </c>
      <c r="B18" s="10" t="s">
        <v>18</v>
      </c>
      <c r="C18" s="21">
        <v>950000</v>
      </c>
      <c r="D18" s="21">
        <v>950000</v>
      </c>
      <c r="E18" s="22"/>
      <c r="F18" s="22"/>
      <c r="G18" s="29"/>
    </row>
    <row r="19" spans="1:7" ht="37.5" customHeight="1">
      <c r="A19" s="9">
        <v>11020200</v>
      </c>
      <c r="B19" s="10" t="s">
        <v>19</v>
      </c>
      <c r="C19" s="21">
        <v>950000</v>
      </c>
      <c r="D19" s="21">
        <v>950000</v>
      </c>
      <c r="E19" s="22"/>
      <c r="F19" s="22"/>
      <c r="G19" s="29"/>
    </row>
    <row r="20" spans="1:7" ht="19.5" customHeight="1">
      <c r="A20" s="9">
        <v>14000000</v>
      </c>
      <c r="B20" s="10" t="s">
        <v>20</v>
      </c>
      <c r="C20" s="21">
        <v>209000000</v>
      </c>
      <c r="D20" s="21">
        <v>209000000</v>
      </c>
      <c r="E20" s="22"/>
      <c r="F20" s="22"/>
      <c r="G20" s="29"/>
    </row>
    <row r="21" spans="1:7" ht="35.25">
      <c r="A21" s="9">
        <v>14020000</v>
      </c>
      <c r="B21" s="10" t="s">
        <v>21</v>
      </c>
      <c r="C21" s="21">
        <v>20500000</v>
      </c>
      <c r="D21" s="21">
        <v>20500000</v>
      </c>
      <c r="E21" s="22"/>
      <c r="F21" s="22"/>
      <c r="G21" s="29"/>
    </row>
    <row r="22" spans="1:7" ht="20.25" customHeight="1">
      <c r="A22" s="9">
        <v>14021900</v>
      </c>
      <c r="B22" s="10" t="s">
        <v>22</v>
      </c>
      <c r="C22" s="21">
        <v>20500000</v>
      </c>
      <c r="D22" s="21">
        <v>20500000</v>
      </c>
      <c r="E22" s="22"/>
      <c r="F22" s="22"/>
      <c r="G22" s="29"/>
    </row>
    <row r="23" spans="1:7" ht="53.25">
      <c r="A23" s="9">
        <v>14030000</v>
      </c>
      <c r="B23" s="10" t="s">
        <v>23</v>
      </c>
      <c r="C23" s="21">
        <v>84500000</v>
      </c>
      <c r="D23" s="21">
        <v>84500000</v>
      </c>
      <c r="E23" s="22"/>
      <c r="F23" s="22"/>
      <c r="G23" s="29"/>
    </row>
    <row r="24" spans="1:7" ht="17.25">
      <c r="A24" s="9">
        <v>14031900</v>
      </c>
      <c r="B24" s="10" t="s">
        <v>22</v>
      </c>
      <c r="C24" s="21">
        <v>84500000</v>
      </c>
      <c r="D24" s="21">
        <v>84500000</v>
      </c>
      <c r="E24" s="22"/>
      <c r="F24" s="22"/>
      <c r="G24" s="29"/>
    </row>
    <row r="25" spans="1:7" ht="55.5" customHeight="1">
      <c r="A25" s="9">
        <v>14040000</v>
      </c>
      <c r="B25" s="10" t="s">
        <v>24</v>
      </c>
      <c r="C25" s="21">
        <v>104000000</v>
      </c>
      <c r="D25" s="21">
        <v>104000000</v>
      </c>
      <c r="E25" s="22"/>
      <c r="F25" s="22"/>
      <c r="G25" s="29"/>
    </row>
    <row r="26" spans="1:7" ht="22.5" customHeight="1">
      <c r="A26" s="9">
        <v>18000000</v>
      </c>
      <c r="B26" s="10" t="s">
        <v>25</v>
      </c>
      <c r="C26" s="21">
        <v>784830000</v>
      </c>
      <c r="D26" s="21">
        <v>784830000</v>
      </c>
      <c r="E26" s="22"/>
      <c r="F26" s="22"/>
      <c r="G26" s="29"/>
    </row>
    <row r="27" spans="1:7" ht="22.5" customHeight="1">
      <c r="A27" s="9">
        <v>18010000</v>
      </c>
      <c r="B27" s="10" t="s">
        <v>26</v>
      </c>
      <c r="C27" s="21">
        <v>357130000</v>
      </c>
      <c r="D27" s="21">
        <v>357130000</v>
      </c>
      <c r="E27" s="22"/>
      <c r="F27" s="22"/>
      <c r="G27" s="29"/>
    </row>
    <row r="28" spans="1:13" ht="73.5" customHeight="1">
      <c r="A28" s="9">
        <v>18010100</v>
      </c>
      <c r="B28" s="10" t="s">
        <v>27</v>
      </c>
      <c r="C28" s="21">
        <v>345000</v>
      </c>
      <c r="D28" s="21">
        <v>345000</v>
      </c>
      <c r="E28" s="22"/>
      <c r="F28" s="22"/>
      <c r="G28" s="29"/>
      <c r="M28" s="1"/>
    </row>
    <row r="29" spans="1:7" ht="70.5">
      <c r="A29" s="9">
        <v>18010200</v>
      </c>
      <c r="B29" s="10" t="s">
        <v>28</v>
      </c>
      <c r="C29" s="21">
        <v>3100000</v>
      </c>
      <c r="D29" s="21">
        <v>3100000</v>
      </c>
      <c r="E29" s="22"/>
      <c r="F29" s="22"/>
      <c r="G29" s="29"/>
    </row>
    <row r="30" spans="1:7" ht="73.5" customHeight="1">
      <c r="A30" s="9">
        <v>18010300</v>
      </c>
      <c r="B30" s="10" t="s">
        <v>29</v>
      </c>
      <c r="C30" s="21">
        <v>2825000</v>
      </c>
      <c r="D30" s="21">
        <v>2825000</v>
      </c>
      <c r="E30" s="22"/>
      <c r="F30" s="22"/>
      <c r="G30" s="29"/>
    </row>
    <row r="31" spans="1:7" ht="73.5" customHeight="1">
      <c r="A31" s="9">
        <v>18010400</v>
      </c>
      <c r="B31" s="10" t="s">
        <v>30</v>
      </c>
      <c r="C31" s="21">
        <v>34360000</v>
      </c>
      <c r="D31" s="21">
        <v>34360000</v>
      </c>
      <c r="E31" s="22"/>
      <c r="F31" s="22"/>
      <c r="G31" s="29"/>
    </row>
    <row r="32" spans="1:7" ht="24" customHeight="1">
      <c r="A32" s="9">
        <v>18010500</v>
      </c>
      <c r="B32" s="10" t="s">
        <v>31</v>
      </c>
      <c r="C32" s="21">
        <v>108110000</v>
      </c>
      <c r="D32" s="21">
        <v>108110000</v>
      </c>
      <c r="E32" s="22"/>
      <c r="F32" s="22"/>
      <c r="G32" s="29"/>
    </row>
    <row r="33" spans="1:7" ht="20.25" customHeight="1">
      <c r="A33" s="9">
        <v>18010600</v>
      </c>
      <c r="B33" s="10" t="s">
        <v>32</v>
      </c>
      <c r="C33" s="21">
        <v>171490000</v>
      </c>
      <c r="D33" s="21">
        <v>171490000</v>
      </c>
      <c r="E33" s="22"/>
      <c r="F33" s="22"/>
      <c r="G33" s="29"/>
    </row>
    <row r="34" spans="1:7" ht="23.25" customHeight="1">
      <c r="A34" s="9">
        <v>18010700</v>
      </c>
      <c r="B34" s="10" t="s">
        <v>33</v>
      </c>
      <c r="C34" s="21">
        <v>4100000</v>
      </c>
      <c r="D34" s="21">
        <v>4100000</v>
      </c>
      <c r="E34" s="22"/>
      <c r="F34" s="22"/>
      <c r="G34" s="29"/>
    </row>
    <row r="35" spans="1:7" ht="24" customHeight="1">
      <c r="A35" s="9">
        <v>18010900</v>
      </c>
      <c r="B35" s="10" t="s">
        <v>34</v>
      </c>
      <c r="C35" s="21">
        <v>29700000</v>
      </c>
      <c r="D35" s="21">
        <v>29700000</v>
      </c>
      <c r="E35" s="22"/>
      <c r="F35" s="22"/>
      <c r="G35" s="29"/>
    </row>
    <row r="36" spans="1:7" ht="21" customHeight="1">
      <c r="A36" s="9">
        <v>18011000</v>
      </c>
      <c r="B36" s="10" t="s">
        <v>35</v>
      </c>
      <c r="C36" s="21">
        <v>1900000</v>
      </c>
      <c r="D36" s="21">
        <v>1900000</v>
      </c>
      <c r="E36" s="22"/>
      <c r="F36" s="22"/>
      <c r="G36" s="29"/>
    </row>
    <row r="37" spans="1:7" ht="21" customHeight="1">
      <c r="A37" s="9">
        <v>18011100</v>
      </c>
      <c r="B37" s="10" t="s">
        <v>36</v>
      </c>
      <c r="C37" s="21">
        <v>1200000</v>
      </c>
      <c r="D37" s="21">
        <v>1200000</v>
      </c>
      <c r="E37" s="22"/>
      <c r="F37" s="22"/>
      <c r="G37" s="29"/>
    </row>
    <row r="38" spans="1:7" ht="24.75" customHeight="1">
      <c r="A38" s="9">
        <v>18030000</v>
      </c>
      <c r="B38" s="10" t="s">
        <v>37</v>
      </c>
      <c r="C38" s="21">
        <v>1650000</v>
      </c>
      <c r="D38" s="21">
        <v>1650000</v>
      </c>
      <c r="E38" s="22"/>
      <c r="F38" s="22"/>
      <c r="G38" s="38"/>
    </row>
    <row r="39" spans="1:10" ht="35.25">
      <c r="A39" s="9">
        <v>18030100</v>
      </c>
      <c r="B39" s="10" t="s">
        <v>38</v>
      </c>
      <c r="C39" s="21">
        <v>890000</v>
      </c>
      <c r="D39" s="21">
        <v>890000</v>
      </c>
      <c r="E39" s="22"/>
      <c r="F39" s="22"/>
      <c r="G39" s="38"/>
      <c r="J39" s="27"/>
    </row>
    <row r="40" spans="1:7" ht="40.5" customHeight="1">
      <c r="A40" s="9">
        <v>18030200</v>
      </c>
      <c r="B40" s="10" t="s">
        <v>39</v>
      </c>
      <c r="C40" s="21">
        <v>760000</v>
      </c>
      <c r="D40" s="21">
        <v>760000</v>
      </c>
      <c r="E40" s="22"/>
      <c r="F40" s="22"/>
      <c r="G40" s="38"/>
    </row>
    <row r="41" spans="1:7" ht="23.25" customHeight="1">
      <c r="A41" s="9">
        <v>18050000</v>
      </c>
      <c r="B41" s="10" t="s">
        <v>40</v>
      </c>
      <c r="C41" s="21">
        <v>426050000</v>
      </c>
      <c r="D41" s="21">
        <v>426050000</v>
      </c>
      <c r="E41" s="22"/>
      <c r="F41" s="22"/>
      <c r="G41" s="38"/>
    </row>
    <row r="42" spans="1:7" ht="20.25" customHeight="1">
      <c r="A42" s="9">
        <v>18050300</v>
      </c>
      <c r="B42" s="10" t="s">
        <v>41</v>
      </c>
      <c r="C42" s="21">
        <v>85960000</v>
      </c>
      <c r="D42" s="21">
        <v>85960000</v>
      </c>
      <c r="E42" s="22"/>
      <c r="F42" s="22"/>
      <c r="G42" s="38"/>
    </row>
    <row r="43" spans="1:7" ht="27" customHeight="1">
      <c r="A43" s="9">
        <v>18050400</v>
      </c>
      <c r="B43" s="10" t="s">
        <v>42</v>
      </c>
      <c r="C43" s="21">
        <v>340090000</v>
      </c>
      <c r="D43" s="21">
        <v>340090000</v>
      </c>
      <c r="E43" s="22"/>
      <c r="F43" s="22"/>
      <c r="G43" s="38"/>
    </row>
    <row r="44" spans="1:7" ht="26.25" customHeight="1">
      <c r="A44" s="9">
        <v>19000000</v>
      </c>
      <c r="B44" s="10" t="s">
        <v>43</v>
      </c>
      <c r="C44" s="21">
        <v>705000</v>
      </c>
      <c r="D44" s="22"/>
      <c r="E44" s="21">
        <v>705000</v>
      </c>
      <c r="F44" s="22"/>
      <c r="G44" s="38"/>
    </row>
    <row r="45" spans="1:7" ht="29.25" customHeight="1">
      <c r="A45" s="9">
        <v>19010000</v>
      </c>
      <c r="B45" s="10" t="s">
        <v>44</v>
      </c>
      <c r="C45" s="21">
        <v>705000</v>
      </c>
      <c r="D45" s="22"/>
      <c r="E45" s="21">
        <v>705000</v>
      </c>
      <c r="F45" s="22"/>
      <c r="G45" s="38"/>
    </row>
    <row r="46" spans="1:7" ht="96" customHeight="1">
      <c r="A46" s="9">
        <v>19010100</v>
      </c>
      <c r="B46" s="10" t="s">
        <v>45</v>
      </c>
      <c r="C46" s="21">
        <v>576500</v>
      </c>
      <c r="D46" s="22"/>
      <c r="E46" s="21">
        <v>576500</v>
      </c>
      <c r="F46" s="22"/>
      <c r="G46" s="38"/>
    </row>
    <row r="47" spans="1:7" ht="43.5" customHeight="1">
      <c r="A47" s="9">
        <v>19010200</v>
      </c>
      <c r="B47" s="10" t="s">
        <v>46</v>
      </c>
      <c r="C47" s="21">
        <v>48500</v>
      </c>
      <c r="D47" s="22"/>
      <c r="E47" s="21">
        <v>48500</v>
      </c>
      <c r="F47" s="22"/>
      <c r="G47" s="38"/>
    </row>
    <row r="48" spans="1:7" ht="77.25" customHeight="1">
      <c r="A48" s="9">
        <v>19010300</v>
      </c>
      <c r="B48" s="10" t="s">
        <v>47</v>
      </c>
      <c r="C48" s="21">
        <v>80000</v>
      </c>
      <c r="D48" s="22"/>
      <c r="E48" s="21">
        <v>80000</v>
      </c>
      <c r="F48" s="22"/>
      <c r="G48" s="38"/>
    </row>
    <row r="49" spans="1:7" ht="31.5" customHeight="1">
      <c r="A49" s="8">
        <v>20000000</v>
      </c>
      <c r="B49" s="16" t="s">
        <v>48</v>
      </c>
      <c r="C49" s="17">
        <v>111991619</v>
      </c>
      <c r="D49" s="17">
        <v>46730000</v>
      </c>
      <c r="E49" s="17">
        <f>E67+E75</f>
        <v>64791619</v>
      </c>
      <c r="F49" s="17">
        <v>4240000</v>
      </c>
      <c r="G49" s="39"/>
    </row>
    <row r="50" spans="1:7" ht="36" customHeight="1">
      <c r="A50" s="9">
        <v>21000000</v>
      </c>
      <c r="B50" s="10" t="s">
        <v>49</v>
      </c>
      <c r="C50" s="21">
        <v>4050000</v>
      </c>
      <c r="D50" s="21">
        <v>4050000</v>
      </c>
      <c r="E50" s="22"/>
      <c r="F50" s="22"/>
      <c r="G50" s="38"/>
    </row>
    <row r="51" spans="1:7" ht="19.5" customHeight="1">
      <c r="A51" s="9">
        <v>21080000</v>
      </c>
      <c r="B51" s="10" t="s">
        <v>50</v>
      </c>
      <c r="C51" s="21">
        <v>4050000</v>
      </c>
      <c r="D51" s="21">
        <v>4050000</v>
      </c>
      <c r="E51" s="22"/>
      <c r="F51" s="22"/>
      <c r="G51" s="38"/>
    </row>
    <row r="52" spans="1:7" ht="23.25" customHeight="1">
      <c r="A52" s="9">
        <v>21081100</v>
      </c>
      <c r="B52" s="10" t="s">
        <v>51</v>
      </c>
      <c r="C52" s="21">
        <v>450000</v>
      </c>
      <c r="D52" s="21">
        <v>450000</v>
      </c>
      <c r="E52" s="22"/>
      <c r="F52" s="22"/>
      <c r="G52" s="38"/>
    </row>
    <row r="53" spans="1:7" ht="73.5" customHeight="1">
      <c r="A53" s="9">
        <v>21081500</v>
      </c>
      <c r="B53" s="10" t="s">
        <v>52</v>
      </c>
      <c r="C53" s="21">
        <v>2200000</v>
      </c>
      <c r="D53" s="21">
        <v>2200000</v>
      </c>
      <c r="E53" s="22"/>
      <c r="F53" s="22"/>
      <c r="G53" s="38"/>
    </row>
    <row r="54" spans="1:7" ht="23.25" customHeight="1">
      <c r="A54" s="9">
        <v>21081700</v>
      </c>
      <c r="B54" s="10" t="s">
        <v>53</v>
      </c>
      <c r="C54" s="21">
        <v>1400000</v>
      </c>
      <c r="D54" s="21">
        <v>1400000</v>
      </c>
      <c r="E54" s="22"/>
      <c r="F54" s="22"/>
      <c r="G54" s="38"/>
    </row>
    <row r="55" spans="1:7" ht="39" customHeight="1">
      <c r="A55" s="9">
        <v>22000000</v>
      </c>
      <c r="B55" s="10" t="s">
        <v>54</v>
      </c>
      <c r="C55" s="21">
        <v>36680000</v>
      </c>
      <c r="D55" s="21">
        <v>36680000</v>
      </c>
      <c r="E55" s="22"/>
      <c r="F55" s="22"/>
      <c r="G55" s="38"/>
    </row>
    <row r="56" spans="1:7" ht="27.75" customHeight="1">
      <c r="A56" s="9">
        <v>22010000</v>
      </c>
      <c r="B56" s="10" t="s">
        <v>55</v>
      </c>
      <c r="C56" s="21">
        <v>25140000</v>
      </c>
      <c r="D56" s="21">
        <v>25140000</v>
      </c>
      <c r="E56" s="22"/>
      <c r="F56" s="22"/>
      <c r="G56" s="38"/>
    </row>
    <row r="57" spans="1:7" ht="59.25" customHeight="1">
      <c r="A57" s="9">
        <v>22010300</v>
      </c>
      <c r="B57" s="10" t="s">
        <v>56</v>
      </c>
      <c r="C57" s="21">
        <v>1450000</v>
      </c>
      <c r="D57" s="21">
        <v>1450000</v>
      </c>
      <c r="E57" s="22"/>
      <c r="F57" s="22"/>
      <c r="G57" s="38"/>
    </row>
    <row r="58" spans="1:7" ht="35.25">
      <c r="A58" s="9">
        <v>22012500</v>
      </c>
      <c r="B58" s="10" t="s">
        <v>57</v>
      </c>
      <c r="C58" s="21">
        <v>22950000</v>
      </c>
      <c r="D58" s="21">
        <v>22950000</v>
      </c>
      <c r="E58" s="22"/>
      <c r="F58" s="22"/>
      <c r="G58" s="38"/>
    </row>
    <row r="59" spans="1:7" ht="39.75" customHeight="1">
      <c r="A59" s="9">
        <v>22012600</v>
      </c>
      <c r="B59" s="10" t="s">
        <v>58</v>
      </c>
      <c r="C59" s="21">
        <v>690000</v>
      </c>
      <c r="D59" s="21">
        <v>690000</v>
      </c>
      <c r="E59" s="22"/>
      <c r="F59" s="22"/>
      <c r="G59" s="38"/>
    </row>
    <row r="60" spans="1:7" ht="123.75" customHeight="1">
      <c r="A60" s="9">
        <v>22012900</v>
      </c>
      <c r="B60" s="10" t="s">
        <v>59</v>
      </c>
      <c r="C60" s="21">
        <v>50000</v>
      </c>
      <c r="D60" s="21">
        <v>50000</v>
      </c>
      <c r="E60" s="22"/>
      <c r="F60" s="22"/>
      <c r="G60" s="38"/>
    </row>
    <row r="61" spans="1:7" ht="60.75" customHeight="1">
      <c r="A61" s="9">
        <v>22080000</v>
      </c>
      <c r="B61" s="10" t="s">
        <v>60</v>
      </c>
      <c r="C61" s="21">
        <v>11000000</v>
      </c>
      <c r="D61" s="21">
        <v>11000000</v>
      </c>
      <c r="E61" s="22"/>
      <c r="F61" s="22"/>
      <c r="G61" s="38"/>
    </row>
    <row r="62" spans="1:7" ht="75.75" customHeight="1">
      <c r="A62" s="9">
        <v>22080400</v>
      </c>
      <c r="B62" s="10" t="s">
        <v>61</v>
      </c>
      <c r="C62" s="21">
        <v>11000000</v>
      </c>
      <c r="D62" s="21">
        <v>11000000</v>
      </c>
      <c r="E62" s="22"/>
      <c r="F62" s="22"/>
      <c r="G62" s="38"/>
    </row>
    <row r="63" spans="1:7" ht="20.25" customHeight="1">
      <c r="A63" s="9">
        <v>22090000</v>
      </c>
      <c r="B63" s="10" t="s">
        <v>62</v>
      </c>
      <c r="C63" s="21">
        <v>540000</v>
      </c>
      <c r="D63" s="21">
        <v>540000</v>
      </c>
      <c r="E63" s="22"/>
      <c r="F63" s="22"/>
      <c r="G63" s="38"/>
    </row>
    <row r="64" spans="1:7" ht="76.5" customHeight="1">
      <c r="A64" s="9">
        <v>22090100</v>
      </c>
      <c r="B64" s="10" t="s">
        <v>63</v>
      </c>
      <c r="C64" s="21">
        <v>216000</v>
      </c>
      <c r="D64" s="21">
        <v>216000</v>
      </c>
      <c r="E64" s="22"/>
      <c r="F64" s="22"/>
      <c r="G64" s="38"/>
    </row>
    <row r="65" spans="1:7" ht="33.75" customHeight="1">
      <c r="A65" s="9">
        <v>22090200</v>
      </c>
      <c r="B65" s="10" t="s">
        <v>64</v>
      </c>
      <c r="C65" s="21">
        <v>10000</v>
      </c>
      <c r="D65" s="21">
        <v>10000</v>
      </c>
      <c r="E65" s="22"/>
      <c r="F65" s="22"/>
      <c r="G65" s="38"/>
    </row>
    <row r="66" spans="1:7" ht="58.5" customHeight="1">
      <c r="A66" s="9">
        <v>22090400</v>
      </c>
      <c r="B66" s="10" t="s">
        <v>65</v>
      </c>
      <c r="C66" s="21">
        <v>314000</v>
      </c>
      <c r="D66" s="21">
        <v>314000</v>
      </c>
      <c r="E66" s="22"/>
      <c r="F66" s="22"/>
      <c r="G66" s="38"/>
    </row>
    <row r="67" spans="1:7" ht="26.25" customHeight="1">
      <c r="A67" s="9">
        <v>24000000</v>
      </c>
      <c r="B67" s="10" t="s">
        <v>66</v>
      </c>
      <c r="C67" s="21">
        <f>D67+E67</f>
        <v>11190000</v>
      </c>
      <c r="D67" s="21">
        <v>6000000</v>
      </c>
      <c r="E67" s="21">
        <f>E68+E72+E74</f>
        <v>5190000</v>
      </c>
      <c r="F67" s="21">
        <v>4240000</v>
      </c>
      <c r="G67" s="38"/>
    </row>
    <row r="68" spans="1:7" ht="26.25" customHeight="1">
      <c r="A68" s="9">
        <v>24060000</v>
      </c>
      <c r="B68" s="10" t="s">
        <v>50</v>
      </c>
      <c r="C68" s="21">
        <f>D68+E68</f>
        <v>6730000</v>
      </c>
      <c r="D68" s="21">
        <v>6000000</v>
      </c>
      <c r="E68" s="21">
        <f>E70</f>
        <v>730000</v>
      </c>
      <c r="F68" s="22"/>
      <c r="G68" s="38"/>
    </row>
    <row r="69" spans="1:7" ht="24" customHeight="1">
      <c r="A69" s="9">
        <v>24060300</v>
      </c>
      <c r="B69" s="10" t="s">
        <v>50</v>
      </c>
      <c r="C69" s="21">
        <v>4000000</v>
      </c>
      <c r="D69" s="21">
        <v>4000000</v>
      </c>
      <c r="E69" s="22"/>
      <c r="F69" s="22"/>
      <c r="G69" s="38"/>
    </row>
    <row r="70" spans="1:7" ht="74.25" customHeight="1">
      <c r="A70" s="9">
        <v>24062100</v>
      </c>
      <c r="B70" s="10" t="s">
        <v>67</v>
      </c>
      <c r="C70" s="21">
        <f>E70</f>
        <v>730000</v>
      </c>
      <c r="D70" s="22"/>
      <c r="E70" s="21">
        <v>730000</v>
      </c>
      <c r="F70" s="22"/>
      <c r="G70" s="38"/>
    </row>
    <row r="71" spans="1:7" ht="127.5" customHeight="1">
      <c r="A71" s="9">
        <v>24062200</v>
      </c>
      <c r="B71" s="10" t="s">
        <v>68</v>
      </c>
      <c r="C71" s="21">
        <v>2000000</v>
      </c>
      <c r="D71" s="21">
        <v>2000000</v>
      </c>
      <c r="E71" s="22"/>
      <c r="F71" s="22"/>
      <c r="G71" s="38"/>
    </row>
    <row r="72" spans="1:7" ht="42" customHeight="1">
      <c r="A72" s="9">
        <v>24110000</v>
      </c>
      <c r="B72" s="10" t="s">
        <v>69</v>
      </c>
      <c r="C72" s="21">
        <v>220000</v>
      </c>
      <c r="D72" s="22"/>
      <c r="E72" s="21">
        <v>220000</v>
      </c>
      <c r="F72" s="22"/>
      <c r="G72" s="38"/>
    </row>
    <row r="73" spans="1:7" ht="92.25" customHeight="1">
      <c r="A73" s="9">
        <v>24110900</v>
      </c>
      <c r="B73" s="10" t="s">
        <v>70</v>
      </c>
      <c r="C73" s="21">
        <v>220000</v>
      </c>
      <c r="D73" s="22"/>
      <c r="E73" s="21">
        <v>220000</v>
      </c>
      <c r="F73" s="22"/>
      <c r="G73" s="38"/>
    </row>
    <row r="74" spans="1:7" ht="42" customHeight="1">
      <c r="A74" s="9">
        <v>24170000</v>
      </c>
      <c r="B74" s="10" t="s">
        <v>71</v>
      </c>
      <c r="C74" s="21">
        <v>4240000</v>
      </c>
      <c r="D74" s="22"/>
      <c r="E74" s="21">
        <v>4240000</v>
      </c>
      <c r="F74" s="21">
        <v>4240000</v>
      </c>
      <c r="G74" s="38"/>
    </row>
    <row r="75" spans="1:7" ht="26.25" customHeight="1">
      <c r="A75" s="9">
        <v>25000000</v>
      </c>
      <c r="B75" s="10" t="s">
        <v>72</v>
      </c>
      <c r="C75" s="21">
        <v>59601619</v>
      </c>
      <c r="D75" s="22"/>
      <c r="E75" s="21">
        <v>59601619</v>
      </c>
      <c r="F75" s="22"/>
      <c r="G75" s="38"/>
    </row>
    <row r="76" spans="1:7" ht="60" customHeight="1">
      <c r="A76" s="9">
        <v>25010000</v>
      </c>
      <c r="B76" s="10" t="s">
        <v>73</v>
      </c>
      <c r="C76" s="21">
        <v>58797619</v>
      </c>
      <c r="D76" s="22"/>
      <c r="E76" s="21">
        <v>58797619</v>
      </c>
      <c r="F76" s="22"/>
      <c r="G76" s="38"/>
    </row>
    <row r="77" spans="1:7" ht="40.5" customHeight="1">
      <c r="A77" s="9">
        <v>25010100</v>
      </c>
      <c r="B77" s="10" t="s">
        <v>74</v>
      </c>
      <c r="C77" s="21">
        <v>17742250</v>
      </c>
      <c r="D77" s="22"/>
      <c r="E77" s="21">
        <v>17742250</v>
      </c>
      <c r="F77" s="22"/>
      <c r="G77" s="38"/>
    </row>
    <row r="78" spans="1:7" ht="43.5" customHeight="1">
      <c r="A78" s="9">
        <v>25010200</v>
      </c>
      <c r="B78" s="10" t="s">
        <v>75</v>
      </c>
      <c r="C78" s="21">
        <v>37847019</v>
      </c>
      <c r="D78" s="22"/>
      <c r="E78" s="21">
        <v>37847019</v>
      </c>
      <c r="F78" s="22"/>
      <c r="G78" s="38"/>
    </row>
    <row r="79" spans="1:7" ht="72" customHeight="1">
      <c r="A79" s="9">
        <v>25010300</v>
      </c>
      <c r="B79" s="10" t="s">
        <v>76</v>
      </c>
      <c r="C79" s="21">
        <v>3190400</v>
      </c>
      <c r="D79" s="22"/>
      <c r="E79" s="21">
        <v>3190400</v>
      </c>
      <c r="F79" s="22"/>
      <c r="G79" s="38"/>
    </row>
    <row r="80" spans="1:7" ht="58.5" customHeight="1">
      <c r="A80" s="9">
        <v>25010400</v>
      </c>
      <c r="B80" s="10" t="s">
        <v>77</v>
      </c>
      <c r="C80" s="21">
        <v>17950</v>
      </c>
      <c r="D80" s="22"/>
      <c r="E80" s="21">
        <v>17950</v>
      </c>
      <c r="F80" s="22"/>
      <c r="G80" s="38"/>
    </row>
    <row r="81" spans="1:7" ht="44.25" customHeight="1">
      <c r="A81" s="9">
        <v>25020000</v>
      </c>
      <c r="B81" s="10" t="s">
        <v>78</v>
      </c>
      <c r="C81" s="21">
        <v>804000</v>
      </c>
      <c r="D81" s="22"/>
      <c r="E81" s="21">
        <v>804000</v>
      </c>
      <c r="F81" s="22"/>
      <c r="G81" s="38"/>
    </row>
    <row r="82" spans="1:7" ht="146.25" customHeight="1">
      <c r="A82" s="9">
        <v>25020200</v>
      </c>
      <c r="B82" s="10" t="s">
        <v>79</v>
      </c>
      <c r="C82" s="21">
        <v>804000</v>
      </c>
      <c r="D82" s="22"/>
      <c r="E82" s="21">
        <v>804000</v>
      </c>
      <c r="F82" s="22"/>
      <c r="G82" s="38"/>
    </row>
    <row r="83" spans="1:7" ht="24" customHeight="1">
      <c r="A83" s="8">
        <v>30000000</v>
      </c>
      <c r="B83" s="16" t="s">
        <v>80</v>
      </c>
      <c r="C83" s="17">
        <v>5147000</v>
      </c>
      <c r="D83" s="17">
        <v>47000</v>
      </c>
      <c r="E83" s="17">
        <v>5100000</v>
      </c>
      <c r="F83" s="17">
        <v>5100000</v>
      </c>
      <c r="G83" s="39"/>
    </row>
    <row r="84" spans="1:7" ht="24" customHeight="1">
      <c r="A84" s="9">
        <v>31000000</v>
      </c>
      <c r="B84" s="10" t="s">
        <v>81</v>
      </c>
      <c r="C84" s="21">
        <v>3047000</v>
      </c>
      <c r="D84" s="21">
        <v>47000</v>
      </c>
      <c r="E84" s="21">
        <v>3000000</v>
      </c>
      <c r="F84" s="21">
        <v>3000000</v>
      </c>
      <c r="G84" s="38"/>
    </row>
    <row r="85" spans="1:7" ht="105.75" customHeight="1">
      <c r="A85" s="9">
        <v>31020200</v>
      </c>
      <c r="B85" s="10" t="s">
        <v>82</v>
      </c>
      <c r="C85" s="21">
        <v>40000</v>
      </c>
      <c r="D85" s="21">
        <v>40000</v>
      </c>
      <c r="E85" s="22"/>
      <c r="F85" s="22"/>
      <c r="G85" s="38"/>
    </row>
    <row r="86" spans="1:7" ht="42.75" customHeight="1">
      <c r="A86" s="9">
        <v>31020000</v>
      </c>
      <c r="B86" s="10" t="s">
        <v>83</v>
      </c>
      <c r="C86" s="21">
        <v>7000</v>
      </c>
      <c r="D86" s="21">
        <v>7000</v>
      </c>
      <c r="E86" s="22"/>
      <c r="F86" s="22"/>
      <c r="G86" s="38"/>
    </row>
    <row r="87" spans="1:7" ht="57" customHeight="1">
      <c r="A87" s="9">
        <v>31030000</v>
      </c>
      <c r="B87" s="10" t="s">
        <v>84</v>
      </c>
      <c r="C87" s="21">
        <v>3000000</v>
      </c>
      <c r="D87" s="22"/>
      <c r="E87" s="21">
        <v>3000000</v>
      </c>
      <c r="F87" s="21">
        <v>3000000</v>
      </c>
      <c r="G87" s="38"/>
    </row>
    <row r="88" spans="1:7" ht="38.25" customHeight="1">
      <c r="A88" s="9">
        <v>33000000</v>
      </c>
      <c r="B88" s="10" t="s">
        <v>85</v>
      </c>
      <c r="C88" s="21">
        <v>2100000</v>
      </c>
      <c r="D88" s="22"/>
      <c r="E88" s="21">
        <v>2100000</v>
      </c>
      <c r="F88" s="21">
        <v>2100000</v>
      </c>
      <c r="G88" s="38"/>
    </row>
    <row r="89" spans="1:7" ht="24" customHeight="1">
      <c r="A89" s="9">
        <v>33010000</v>
      </c>
      <c r="B89" s="10" t="s">
        <v>86</v>
      </c>
      <c r="C89" s="21">
        <v>2100000</v>
      </c>
      <c r="D89" s="22"/>
      <c r="E89" s="21">
        <v>2100000</v>
      </c>
      <c r="F89" s="21">
        <v>2100000</v>
      </c>
      <c r="G89" s="38"/>
    </row>
    <row r="90" spans="1:7" ht="97.5" customHeight="1">
      <c r="A90" s="9">
        <v>33010100</v>
      </c>
      <c r="B90" s="10" t="s">
        <v>87</v>
      </c>
      <c r="C90" s="21">
        <v>1890000</v>
      </c>
      <c r="D90" s="22"/>
      <c r="E90" s="21">
        <v>1890000</v>
      </c>
      <c r="F90" s="21">
        <v>1890000</v>
      </c>
      <c r="G90" s="38"/>
    </row>
    <row r="91" spans="1:7" ht="111.75" customHeight="1">
      <c r="A91" s="9">
        <v>33010200</v>
      </c>
      <c r="B91" s="10" t="s">
        <v>88</v>
      </c>
      <c r="C91" s="21">
        <v>210000</v>
      </c>
      <c r="D91" s="22"/>
      <c r="E91" s="21">
        <v>210000</v>
      </c>
      <c r="F91" s="21">
        <v>210000</v>
      </c>
      <c r="G91" s="38"/>
    </row>
    <row r="92" spans="1:7" ht="27" customHeight="1">
      <c r="A92" s="11" t="s">
        <v>113</v>
      </c>
      <c r="B92" s="12" t="s">
        <v>114</v>
      </c>
      <c r="C92" s="23">
        <f>E92+D92</f>
        <v>5046061</v>
      </c>
      <c r="D92" s="24"/>
      <c r="E92" s="23">
        <v>5046061</v>
      </c>
      <c r="F92" s="23"/>
      <c r="G92" s="39"/>
    </row>
    <row r="93" spans="1:7" ht="73.5" customHeight="1">
      <c r="A93" s="18" t="s">
        <v>115</v>
      </c>
      <c r="B93" s="18" t="s">
        <v>116</v>
      </c>
      <c r="C93" s="23">
        <f>E93+D93</f>
        <v>5046061</v>
      </c>
      <c r="D93" s="25"/>
      <c r="E93" s="23">
        <v>5046061</v>
      </c>
      <c r="F93" s="13"/>
      <c r="G93" s="39"/>
    </row>
    <row r="94" spans="1:7" ht="42.75" customHeight="1">
      <c r="A94" s="52" t="s">
        <v>89</v>
      </c>
      <c r="B94" s="52"/>
      <c r="C94" s="17">
        <f>D94+E94</f>
        <v>3295142780</v>
      </c>
      <c r="D94" s="17">
        <f>D11+D49+D83</f>
        <v>3219500100</v>
      </c>
      <c r="E94" s="17">
        <f>E11+E49+E83+E92</f>
        <v>75642680</v>
      </c>
      <c r="F94" s="17">
        <f>F11+F49+F83+F92</f>
        <v>9340000</v>
      </c>
      <c r="G94" s="38"/>
    </row>
    <row r="95" spans="1:7" ht="29.25" customHeight="1">
      <c r="A95" s="8">
        <v>40000000</v>
      </c>
      <c r="B95" s="16" t="s">
        <v>90</v>
      </c>
      <c r="C95" s="17">
        <f>D95</f>
        <v>855997354.89</v>
      </c>
      <c r="D95" s="17">
        <f>D96+D101</f>
        <v>855997354.89</v>
      </c>
      <c r="E95" s="20"/>
      <c r="F95" s="20"/>
      <c r="G95" s="38"/>
    </row>
    <row r="96" spans="1:7" ht="24" customHeight="1">
      <c r="A96" s="9">
        <v>41000000</v>
      </c>
      <c r="B96" s="10" t="s">
        <v>91</v>
      </c>
      <c r="C96" s="21">
        <v>720160045</v>
      </c>
      <c r="D96" s="21">
        <v>720160045</v>
      </c>
      <c r="E96" s="22"/>
      <c r="F96" s="22"/>
      <c r="G96" s="38"/>
    </row>
    <row r="97" spans="1:7" ht="46.5" customHeight="1">
      <c r="A97" s="9">
        <v>41030000</v>
      </c>
      <c r="B97" s="10" t="s">
        <v>92</v>
      </c>
      <c r="C97" s="21">
        <v>720160045</v>
      </c>
      <c r="D97" s="21">
        <f>SUM(D98:D100)</f>
        <v>720160045</v>
      </c>
      <c r="E97" s="22"/>
      <c r="F97" s="22"/>
      <c r="G97" s="38"/>
    </row>
    <row r="98" spans="1:7" ht="38.25" customHeight="1">
      <c r="A98" s="9">
        <v>41033900</v>
      </c>
      <c r="B98" s="10" t="s">
        <v>93</v>
      </c>
      <c r="C98" s="21">
        <v>600233500</v>
      </c>
      <c r="D98" s="21">
        <v>600233500</v>
      </c>
      <c r="E98" s="22"/>
      <c r="F98" s="22"/>
      <c r="G98" s="38"/>
    </row>
    <row r="99" spans="1:7" ht="39" customHeight="1">
      <c r="A99" s="9">
        <v>41034200</v>
      </c>
      <c r="B99" s="10" t="s">
        <v>94</v>
      </c>
      <c r="C99" s="21">
        <v>96820400</v>
      </c>
      <c r="D99" s="21">
        <v>96820400</v>
      </c>
      <c r="E99" s="22"/>
      <c r="F99" s="22"/>
      <c r="G99" s="38"/>
    </row>
    <row r="100" spans="1:7" ht="72" customHeight="1">
      <c r="A100" s="9">
        <v>41034500</v>
      </c>
      <c r="B100" s="10" t="s">
        <v>95</v>
      </c>
      <c r="C100" s="21">
        <v>23106145</v>
      </c>
      <c r="D100" s="21">
        <v>23106145</v>
      </c>
      <c r="E100" s="22"/>
      <c r="F100" s="22"/>
      <c r="G100" s="38"/>
    </row>
    <row r="101" spans="1:7" ht="45.75" customHeight="1">
      <c r="A101" s="9">
        <v>41050000</v>
      </c>
      <c r="B101" s="10" t="s">
        <v>96</v>
      </c>
      <c r="C101" s="21">
        <f>D101</f>
        <v>135837309.89</v>
      </c>
      <c r="D101" s="21">
        <f>D102+D103+D105+D106+D107+D108+D109+D110+D111+D112+D113+D114+D115+D116</f>
        <v>135837309.89</v>
      </c>
      <c r="E101" s="22"/>
      <c r="F101" s="22"/>
      <c r="G101" s="38"/>
    </row>
    <row r="102" spans="1:7" ht="381.75" customHeight="1">
      <c r="A102" s="9">
        <v>41050400</v>
      </c>
      <c r="B102" s="19" t="s">
        <v>97</v>
      </c>
      <c r="C102" s="21">
        <v>2709660</v>
      </c>
      <c r="D102" s="21">
        <v>2709660</v>
      </c>
      <c r="E102" s="22"/>
      <c r="F102" s="22"/>
      <c r="G102" s="38"/>
    </row>
    <row r="103" spans="1:7" ht="374.25" customHeight="1">
      <c r="A103" s="45">
        <v>41050600</v>
      </c>
      <c r="B103" s="43" t="s">
        <v>98</v>
      </c>
      <c r="C103" s="47">
        <v>8212404</v>
      </c>
      <c r="D103" s="47">
        <v>8212404</v>
      </c>
      <c r="E103" s="49"/>
      <c r="F103" s="49"/>
      <c r="G103" s="38"/>
    </row>
    <row r="104" spans="1:7" ht="66.75" customHeight="1">
      <c r="A104" s="46"/>
      <c r="B104" s="44"/>
      <c r="C104" s="48"/>
      <c r="D104" s="48"/>
      <c r="E104" s="50"/>
      <c r="F104" s="50"/>
      <c r="G104" s="38"/>
    </row>
    <row r="105" spans="1:7" ht="153.75" customHeight="1">
      <c r="A105" s="14" t="s">
        <v>110</v>
      </c>
      <c r="B105" s="41" t="s">
        <v>111</v>
      </c>
      <c r="C105" s="21">
        <f>D105</f>
        <v>11413080</v>
      </c>
      <c r="D105" s="21">
        <v>11413080</v>
      </c>
      <c r="E105" s="22"/>
      <c r="F105" s="22"/>
      <c r="G105" s="38"/>
    </row>
    <row r="106" spans="1:7" ht="64.5" customHeight="1">
      <c r="A106" s="9">
        <v>41051000</v>
      </c>
      <c r="B106" s="10" t="s">
        <v>99</v>
      </c>
      <c r="C106" s="21">
        <v>6535683</v>
      </c>
      <c r="D106" s="21">
        <v>6535683</v>
      </c>
      <c r="E106" s="22"/>
      <c r="F106" s="22"/>
      <c r="G106" s="38"/>
    </row>
    <row r="107" spans="1:7" ht="63.75" customHeight="1">
      <c r="A107" s="9">
        <v>41051100</v>
      </c>
      <c r="B107" s="10" t="s">
        <v>100</v>
      </c>
      <c r="C107" s="21">
        <v>2800000</v>
      </c>
      <c r="D107" s="21">
        <v>2800000</v>
      </c>
      <c r="E107" s="22"/>
      <c r="F107" s="22"/>
      <c r="G107" s="38"/>
    </row>
    <row r="108" spans="1:7" ht="87" customHeight="1">
      <c r="A108" s="9">
        <v>41051200</v>
      </c>
      <c r="B108" s="10" t="s">
        <v>101</v>
      </c>
      <c r="C108" s="21">
        <v>1791576</v>
      </c>
      <c r="D108" s="21">
        <v>1791576</v>
      </c>
      <c r="E108" s="22"/>
      <c r="F108" s="22"/>
      <c r="G108" s="38"/>
    </row>
    <row r="109" spans="1:7" ht="99" customHeight="1">
      <c r="A109" s="9">
        <v>41051400</v>
      </c>
      <c r="B109" s="10" t="s">
        <v>102</v>
      </c>
      <c r="C109" s="21">
        <f>D109</f>
        <v>11980634</v>
      </c>
      <c r="D109" s="21">
        <v>11980634</v>
      </c>
      <c r="E109" s="22"/>
      <c r="F109" s="22"/>
      <c r="G109" s="38"/>
    </row>
    <row r="110" spans="1:7" ht="60" customHeight="1">
      <c r="A110" s="9">
        <v>41051500</v>
      </c>
      <c r="B110" s="10" t="s">
        <v>103</v>
      </c>
      <c r="C110" s="21">
        <v>11438000</v>
      </c>
      <c r="D110" s="21">
        <v>11438000</v>
      </c>
      <c r="E110" s="22"/>
      <c r="F110" s="22"/>
      <c r="G110" s="38"/>
    </row>
    <row r="111" spans="1:7" ht="59.25" customHeight="1">
      <c r="A111" s="9">
        <v>41051600</v>
      </c>
      <c r="B111" s="10" t="s">
        <v>104</v>
      </c>
      <c r="C111" s="21">
        <v>425766.89</v>
      </c>
      <c r="D111" s="21">
        <v>425766.89</v>
      </c>
      <c r="E111" s="22"/>
      <c r="F111" s="22"/>
      <c r="G111" s="38"/>
    </row>
    <row r="112" spans="1:7" ht="77.25" customHeight="1">
      <c r="A112" s="9">
        <v>41053000</v>
      </c>
      <c r="B112" s="10" t="s">
        <v>105</v>
      </c>
      <c r="C112" s="21">
        <f>D112</f>
        <v>18667156</v>
      </c>
      <c r="D112" s="21">
        <v>18667156</v>
      </c>
      <c r="E112" s="22"/>
      <c r="F112" s="22"/>
      <c r="G112" s="38"/>
    </row>
    <row r="113" spans="1:7" ht="29.25" customHeight="1">
      <c r="A113" s="9">
        <v>41053900</v>
      </c>
      <c r="B113" s="10" t="s">
        <v>106</v>
      </c>
      <c r="C113" s="21">
        <f>D113</f>
        <v>15573495</v>
      </c>
      <c r="D113" s="21">
        <v>15573495</v>
      </c>
      <c r="E113" s="22"/>
      <c r="F113" s="22"/>
      <c r="G113" s="38"/>
    </row>
    <row r="114" spans="1:7" ht="78.75" customHeight="1">
      <c r="A114" s="9">
        <v>41055000</v>
      </c>
      <c r="B114" s="10" t="s">
        <v>107</v>
      </c>
      <c r="C114" s="21">
        <v>17360700</v>
      </c>
      <c r="D114" s="21">
        <v>17360700</v>
      </c>
      <c r="E114" s="22"/>
      <c r="F114" s="22"/>
      <c r="G114" s="38"/>
    </row>
    <row r="115" spans="1:7" ht="114.75" customHeight="1">
      <c r="A115" s="9">
        <v>41055100</v>
      </c>
      <c r="B115" s="10" t="s">
        <v>108</v>
      </c>
      <c r="C115" s="21">
        <v>13936655</v>
      </c>
      <c r="D115" s="21">
        <v>13936655</v>
      </c>
      <c r="E115" s="22"/>
      <c r="F115" s="22"/>
      <c r="G115" s="38"/>
    </row>
    <row r="116" spans="1:7" ht="150.75" customHeight="1">
      <c r="A116" s="14" t="s">
        <v>112</v>
      </c>
      <c r="B116" s="15" t="s">
        <v>119</v>
      </c>
      <c r="C116" s="13">
        <f>D116+E116</f>
        <v>12992500</v>
      </c>
      <c r="D116" s="13">
        <v>12992500</v>
      </c>
      <c r="E116" s="26"/>
      <c r="F116" s="26"/>
      <c r="G116" s="38"/>
    </row>
    <row r="117" spans="1:7" ht="37.5" customHeight="1">
      <c r="A117" s="53" t="s">
        <v>109</v>
      </c>
      <c r="B117" s="54"/>
      <c r="C117" s="17">
        <f>C94+C95</f>
        <v>4151140134.89</v>
      </c>
      <c r="D117" s="17">
        <f>D94+D95</f>
        <v>4075497454.89</v>
      </c>
      <c r="E117" s="17">
        <f>E94+E95</f>
        <v>75642680</v>
      </c>
      <c r="F117" s="17">
        <f>F94+F95</f>
        <v>9340000</v>
      </c>
      <c r="G117" s="40"/>
    </row>
  </sheetData>
  <sheetProtection/>
  <mergeCells count="17">
    <mergeCell ref="E4:F4"/>
    <mergeCell ref="A94:B94"/>
    <mergeCell ref="A117:B117"/>
    <mergeCell ref="E2:F2"/>
    <mergeCell ref="E3:F3"/>
    <mergeCell ref="B5:G5"/>
    <mergeCell ref="A9:A10"/>
    <mergeCell ref="B9:B10"/>
    <mergeCell ref="C9:C10"/>
    <mergeCell ref="D9:D10"/>
    <mergeCell ref="E9:F9"/>
    <mergeCell ref="B103:B104"/>
    <mergeCell ref="A103:A104"/>
    <mergeCell ref="C103:C104"/>
    <mergeCell ref="D103:D104"/>
    <mergeCell ref="E103:E104"/>
    <mergeCell ref="F103:F104"/>
  </mergeCells>
  <printOptions/>
  <pageMargins left="0.7" right="0.7" top="0.75" bottom="0.75" header="0.3" footer="0.3"/>
  <pageSetup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User_452d</dc:creator>
  <cp:keywords/>
  <dc:description/>
  <cp:lastModifiedBy>user362b</cp:lastModifiedBy>
  <cp:lastPrinted>2020-12-15T08:23:49Z</cp:lastPrinted>
  <dcterms:created xsi:type="dcterms:W3CDTF">2020-11-27T08:32:49Z</dcterms:created>
  <dcterms:modified xsi:type="dcterms:W3CDTF">2020-12-17T12:42:06Z</dcterms:modified>
  <cp:category/>
  <cp:version/>
  <cp:contentType/>
  <cp:contentStatus/>
</cp:coreProperties>
</file>